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50" yWindow="670" windowWidth="11680" windowHeight="11020" activeTab="0"/>
  </bookViews>
  <sheets>
    <sheet name="стр.1" sheetId="1" r:id="rId1"/>
  </sheets>
  <definedNames>
    <definedName name="_xlnm.Print_Area" localSheetId="0">'стр.1'!$A$1:$I$54</definedName>
  </definedNames>
  <calcPr fullCalcOnLoad="1"/>
</workbook>
</file>

<file path=xl/sharedStrings.xml><?xml version="1.0" encoding="utf-8"?>
<sst xmlns="http://schemas.openxmlformats.org/spreadsheetml/2006/main" count="118" uniqueCount="74">
  <si>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</si>
  <si>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</si>
  <si>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</si>
  <si>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</si>
  <si>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</si>
  <si>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</si>
  <si>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</si>
  <si>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</si>
  <si>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</si>
  <si>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>Исп.__________________________________________(Ф.И.О.) тел.______________________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</si>
  <si>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</si>
  <si>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</si>
  <si>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</si>
  <si>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</si>
  <si>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2015 год  *)</t>
  </si>
  <si>
    <t>2016 год - отчетный</t>
  </si>
  <si>
    <t>Справочно: значения среднероссийского показателя, показателя по Центральному федеральному округу  (при наличии)</t>
  </si>
  <si>
    <r>
      <t xml:space="preserve">Подпрограмма  </t>
    </r>
    <r>
      <rPr>
        <b/>
        <sz val="10"/>
        <rFont val="Times New Roman"/>
        <family val="1"/>
      </rPr>
      <t xml:space="preserve">«Создание и развитие технопарков в сфере высоких технологий в Калужской области» </t>
    </r>
  </si>
  <si>
    <t>Количество компаний-резидентов, размещенных в технопарке в сфере высоких технологий в г.Обнинске</t>
  </si>
  <si>
    <t>3</t>
  </si>
  <si>
    <t>Количество субъектов малого и среднего предпринимательства в расчете на 1 тыс. человек населения Калужской области</t>
  </si>
  <si>
    <t>ед.</t>
  </si>
  <si>
    <t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государственной программы</t>
  </si>
  <si>
    <t>тыс. ед.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</si>
  <si>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</si>
  <si>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%</t>
  </si>
  <si>
    <t>4</t>
  </si>
  <si>
    <t>Доля инновационных товаров, работ, услуг в общем объеме отгруженных товаров, выполненных работ, услуг</t>
  </si>
  <si>
    <t>Оценка.  Статинформация об инновационной деятельности организаций Калужской области в 2015 году будет представлена в августе 2016 года.</t>
  </si>
  <si>
    <t>5</t>
  </si>
  <si>
    <t>Рост совокупной выручки организаций - участников кластеров в сфере фармацевтики, биотехнологий, биомедицины и информационно-телекоммуникационных технологий от продаж продукции</t>
  </si>
  <si>
    <t>млрд.руб</t>
  </si>
  <si>
    <t>Подпрограмма "Развитие малого и среднего, в том числе инновационного, предпринимательства в Калужской области"</t>
  </si>
  <si>
    <t>Количество субъектов малого и среднего предпринимательства, получивших государственную поддержку</t>
  </si>
  <si>
    <t>Размер собственных средств субъектов малого и среднего предпринимательства, получивших государственную поддержку (при реализации пунктов 2.1, 2.3, 2.4 перечня программных мероприятий подпрограммы)</t>
  </si>
  <si>
    <t>тыс. руб.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</si>
  <si>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мероприятий подпрограммы</t>
  </si>
  <si>
    <t>Количество проведенных консультаций и мероприятий для субъектов малого и среднего предпринимательства (при реализации пунктов 4.2, 4.3 перечня программных мероприятий подпрограммы)</t>
  </si>
  <si>
    <t>ед</t>
  </si>
  <si>
    <t>6</t>
  </si>
  <si>
    <t>Количество проведенных мероприятий для субъектов малого и среднего предпринимательства, в том числе круглых столов, семинаров и тренингов (при реализации пункта 4.6 перечня программных мероприятий подпрограммы)</t>
  </si>
  <si>
    <t>7</t>
  </si>
  <si>
    <t>Количество субъектов малого и среднего предпринимательства - новых участников территориальных кластеров (при реализации пункта 4.6 перечня программных мероприятий подпрограммы)</t>
  </si>
  <si>
    <t>8</t>
  </si>
  <si>
    <t>Количество субъектов малого и среднего предпринимательства - участников территориальных кластеров (при реализации пункта 4.6 перечня программных мероприятий подпрограммы)</t>
  </si>
  <si>
    <t>9</t>
  </si>
  <si>
    <t>Рост объемов налоговых поступлений от субъектов малого и среднего предпринимательства - получателей финансовой поддержки</t>
  </si>
  <si>
    <t>10</t>
  </si>
  <si>
    <t>Рост выручки от реализации товаров, продукции, работ и услуг субъектами малого и среднего предпринимательства, осуществляющими инновационную деятельность, - получателями финансовой поддержки</t>
  </si>
  <si>
    <t>Количество заключенных субъектами малого и среднего предпринимательства договоров на поставку товаров, работ, услуг за пределы территории Российской Федерации (при реализации пункта 4.2 перечня программных мероприятий подпрограммы)</t>
  </si>
  <si>
    <t xml:space="preserve">Исполнение расходных мероприятий за счет субсидии, предоставленной                             в текущем финансовом году из федерального бюджета на реализацию мероприятий подпрограммы </t>
  </si>
  <si>
    <t xml:space="preserve"> Обеспечение соблюдения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</t>
  </si>
  <si>
    <t>Подпрограмма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</si>
  <si>
    <t>чел.</t>
  </si>
  <si>
    <t>Численность работников организаций-участников,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подпрограммы, в том числе</t>
  </si>
  <si>
    <t>Рост объема работ и проектов в сфере научных исследований и разработок, выполняемых совместно двумя и более организациями-участниками либо одной или более организацией-участником совместно с иностранными организациями, в том числе</t>
  </si>
  <si>
    <t>Рост объема инвестиционных затрат организаций-участников за вычетом затрат на приобретение земельных участков, строительство зданий и сооружений, а также подвод инженерных коммуникаций, в том числе</t>
  </si>
  <si>
    <t>Рост выработки на одного работника организаций-участников инновационного территориального кластера в стоимостном выражении по отношению к предыдущему году, в том числе</t>
  </si>
  <si>
    <t>Рост объема отгруженной организациями-участниками инновационной продукции собственного производства, а также инновационных работ и услуг, выполненных собственными силами, в том числе</t>
  </si>
  <si>
    <t xml:space="preserve">Рост совокупной выручки организаций-участников от продаж продукции на внешнем рынке, в том числе
</t>
  </si>
  <si>
    <t xml:space="preserve"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инновационный территориальный кластер, в том числе
</t>
  </si>
  <si>
    <t xml:space="preserve">Рост количества запатентованных организациями-участниками результатов интеллектуальной деятельности, в том числе за рубежом, в том числе
</t>
  </si>
  <si>
    <t xml:space="preserve">Численность работников организаций-участников, принявших участие в выставочно-ярмарочных и коммуникативных мероприятиях, проводимых в Российской Федерации и за рубежом, в том числе
</t>
  </si>
  <si>
    <t xml:space="preserve"> кластер фармацевтики, биотехнологий и биомедицины</t>
  </si>
  <si>
    <t>- ИКТ-кластер</t>
  </si>
  <si>
    <t>- кластер АКОТЕХ</t>
  </si>
  <si>
    <t>Рост совокупной выручки организаций-участников от продаж продукции , в том числе</t>
  </si>
  <si>
    <t xml:space="preserve">Оценка.  </t>
  </si>
  <si>
    <t>Оценка</t>
  </si>
  <si>
    <t>Показатель ГП РФ "Экономическое развити и инновационная экономика" -48</t>
  </si>
  <si>
    <t>Показатель ГП РФ "Экономическое развити и инновационная экономика" -  28,1</t>
  </si>
  <si>
    <t>Показатель ГП РФ "Экономическое развити и инновационная экономика" -2,6</t>
  </si>
  <si>
    <t>Показатель ГП РФ  "Экономическое развити и инновационная экономика" -0,26</t>
  </si>
  <si>
    <t xml:space="preserve">Государственная программа Калужской области" Развитие предпринимательства и инноваций в Калужской области"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</si>
</sst>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25" defaultRowHeight="12.75"/>
  <cols>
    <col min="1" max="1" width="5.875" style="1" customWidth="1"/>
    <col min="2" max="2" width="40.50390625" style="1" customWidth="1"/>
    <col min="3" max="3" width="8.00390625" style="1" customWidth="1"/>
    <col min="4" max="4" width="10.125" style="1" customWidth="1"/>
    <col min="5" max="6" width="8.375" style="1" customWidth="1"/>
    <col min="7" max="7" width="17.1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12</v>
      </c>
    </row>
    <row r="2" s="2" customFormat="1" ht="14.25" customHeight="1"/>
    <row r="3" spans="1:9" s="2" customFormat="1" ht="13.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="2" customFormat="1" ht="13.5"/>
    <row r="5" spans="1:9" s="4" customFormat="1" ht="54" customHeight="1">
      <c r="A5" s="32" t="s">
        <v>2</v>
      </c>
      <c r="B5" s="32" t="s">
        <v>6</v>
      </c>
      <c r="C5" s="32" t="s">
        <v>3</v>
      </c>
      <c r="D5" s="29" t="s">
        <v>5</v>
      </c>
      <c r="E5" s="30"/>
      <c r="F5" s="30"/>
      <c r="G5" s="31"/>
      <c r="H5" s="32" t="s">
        <v>10</v>
      </c>
      <c r="I5" s="32" t="s">
        <v>16</v>
      </c>
    </row>
    <row r="6" spans="1:9" s="4" customFormat="1" ht="13.5" customHeight="1">
      <c r="A6" s="33"/>
      <c r="B6" s="33"/>
      <c r="C6" s="33"/>
      <c r="D6" s="32" t="s">
        <v>14</v>
      </c>
      <c r="E6" s="26" t="s">
        <v>15</v>
      </c>
      <c r="F6" s="27"/>
      <c r="G6" s="28"/>
      <c r="H6" s="33"/>
      <c r="I6" s="33"/>
    </row>
    <row r="7" spans="1:9" s="4" customFormat="1" ht="41.25" customHeight="1">
      <c r="A7" s="34"/>
      <c r="B7" s="34"/>
      <c r="C7" s="34"/>
      <c r="D7" s="34"/>
      <c r="E7" s="5" t="s">
        <v>0</v>
      </c>
      <c r="F7" s="5" t="s">
        <v>1</v>
      </c>
      <c r="G7" s="5" t="s">
        <v>11</v>
      </c>
      <c r="H7" s="34"/>
      <c r="I7" s="34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3">
        <v>7</v>
      </c>
      <c r="H8" s="6">
        <v>8</v>
      </c>
      <c r="I8" s="6">
        <v>9</v>
      </c>
    </row>
    <row r="9" spans="1:9" s="4" customFormat="1" ht="13.5" customHeight="1">
      <c r="A9" s="12"/>
      <c r="B9" s="26" t="s">
        <v>73</v>
      </c>
      <c r="C9" s="27"/>
      <c r="D9" s="27"/>
      <c r="E9" s="27"/>
      <c r="F9" s="27"/>
      <c r="G9" s="27"/>
      <c r="H9" s="27"/>
      <c r="I9" s="28"/>
    </row>
    <row r="10" spans="1:9" s="4" customFormat="1" ht="72" customHeight="1">
      <c r="A10" s="12">
        <v>1</v>
      </c>
      <c r="B10" s="14" t="s">
        <v>20</v>
      </c>
      <c r="C10" s="9" t="s">
        <v>21</v>
      </c>
      <c r="D10" s="10">
        <v>41.3</v>
      </c>
      <c r="E10" s="16">
        <v>41.3</v>
      </c>
      <c r="F10" s="10">
        <v>41.3</v>
      </c>
      <c r="G10" s="15">
        <f>F10/E10</f>
        <v>1</v>
      </c>
      <c r="H10" s="10" t="s">
        <v>68</v>
      </c>
      <c r="I10" s="7" t="s">
        <v>69</v>
      </c>
    </row>
    <row r="11" spans="1:9" s="4" customFormat="1" ht="70.5" customHeight="1">
      <c r="A11" s="12" t="s">
        <v>7</v>
      </c>
      <c r="B11" s="14" t="s">
        <v>22</v>
      </c>
      <c r="C11" s="9" t="s">
        <v>23</v>
      </c>
      <c r="D11" s="10">
        <v>0.35</v>
      </c>
      <c r="E11" s="16">
        <v>0.11</v>
      </c>
      <c r="F11" s="10">
        <v>0.14</v>
      </c>
      <c r="G11" s="15">
        <f>F11/E11</f>
        <v>1.272727272727273</v>
      </c>
      <c r="H11" s="9"/>
      <c r="I11" s="7" t="s">
        <v>72</v>
      </c>
    </row>
    <row r="12" spans="1:9" s="4" customFormat="1" ht="66.75" customHeight="1">
      <c r="A12" s="12" t="s">
        <v>19</v>
      </c>
      <c r="B12" s="14" t="s">
        <v>24</v>
      </c>
      <c r="C12" s="9" t="s">
        <v>25</v>
      </c>
      <c r="D12" s="10">
        <v>27.5</v>
      </c>
      <c r="E12" s="16">
        <v>27.5</v>
      </c>
      <c r="F12" s="10">
        <v>27.5</v>
      </c>
      <c r="G12" s="15">
        <f>F12/E12</f>
        <v>1</v>
      </c>
      <c r="H12" s="9" t="s">
        <v>68</v>
      </c>
      <c r="I12" s="7" t="s">
        <v>70</v>
      </c>
    </row>
    <row r="13" spans="1:9" s="4" customFormat="1" ht="65.25" customHeight="1">
      <c r="A13" s="12" t="s">
        <v>26</v>
      </c>
      <c r="B13" s="14" t="s">
        <v>27</v>
      </c>
      <c r="C13" s="9" t="s">
        <v>25</v>
      </c>
      <c r="D13" s="10">
        <v>6</v>
      </c>
      <c r="E13" s="16">
        <v>6.5</v>
      </c>
      <c r="F13" s="10">
        <v>4.5</v>
      </c>
      <c r="G13" s="15">
        <f>F13/E13</f>
        <v>0.6923076923076923</v>
      </c>
      <c r="H13" s="7" t="s">
        <v>28</v>
      </c>
      <c r="I13" s="7"/>
    </row>
    <row r="14" spans="1:9" s="4" customFormat="1" ht="72.75" customHeight="1">
      <c r="A14" s="12" t="s">
        <v>29</v>
      </c>
      <c r="B14" s="14" t="s">
        <v>30</v>
      </c>
      <c r="C14" s="9" t="s">
        <v>31</v>
      </c>
      <c r="D14" s="10">
        <v>14.8</v>
      </c>
      <c r="E14" s="16">
        <v>15.7</v>
      </c>
      <c r="F14" s="10">
        <v>25.1</v>
      </c>
      <c r="G14" s="15">
        <f>F14/E14</f>
        <v>1.5987261146496816</v>
      </c>
      <c r="H14" s="9"/>
      <c r="I14" s="7"/>
    </row>
    <row r="15" spans="1:9" s="4" customFormat="1" ht="17.25" customHeight="1">
      <c r="A15" s="12"/>
      <c r="B15" s="26" t="s">
        <v>32</v>
      </c>
      <c r="C15" s="27"/>
      <c r="D15" s="27"/>
      <c r="E15" s="27"/>
      <c r="F15" s="27"/>
      <c r="G15" s="27"/>
      <c r="H15" s="27"/>
      <c r="I15" s="28"/>
    </row>
    <row r="16" spans="1:9" s="4" customFormat="1" ht="37.5" customHeight="1">
      <c r="A16" s="12" t="s">
        <v>8</v>
      </c>
      <c r="B16" s="14" t="s">
        <v>33</v>
      </c>
      <c r="C16" s="9" t="s">
        <v>21</v>
      </c>
      <c r="D16" s="10">
        <v>1623</v>
      </c>
      <c r="E16" s="16">
        <v>1817</v>
      </c>
      <c r="F16" s="10">
        <v>1900</v>
      </c>
      <c r="G16" s="17">
        <f>F16/E16*100</f>
        <v>104.56796917996698</v>
      </c>
      <c r="H16" s="10"/>
      <c r="I16" s="7"/>
    </row>
    <row r="17" spans="1:9" s="4" customFormat="1" ht="70.5" customHeight="1">
      <c r="A17" s="12" t="s">
        <v>7</v>
      </c>
      <c r="B17" s="14" t="s">
        <v>34</v>
      </c>
      <c r="C17" s="9" t="s">
        <v>35</v>
      </c>
      <c r="D17" s="10">
        <v>230000</v>
      </c>
      <c r="E17" s="16">
        <v>81250</v>
      </c>
      <c r="F17" s="10">
        <v>237175</v>
      </c>
      <c r="G17" s="17">
        <f aca="true" t="shared" si="0" ref="G17:G25">F17/E17*100</f>
        <v>291.9076923076923</v>
      </c>
      <c r="H17" s="10"/>
      <c r="I17" s="7"/>
    </row>
    <row r="18" spans="1:9" s="4" customFormat="1" ht="53.25" customHeight="1">
      <c r="A18" s="12" t="s">
        <v>19</v>
      </c>
      <c r="B18" s="14" t="s">
        <v>36</v>
      </c>
      <c r="C18" s="9" t="s">
        <v>25</v>
      </c>
      <c r="D18" s="10">
        <v>100</v>
      </c>
      <c r="E18" s="16">
        <v>100</v>
      </c>
      <c r="F18" s="10">
        <v>100</v>
      </c>
      <c r="G18" s="17">
        <f t="shared" si="0"/>
        <v>100</v>
      </c>
      <c r="H18" s="10"/>
      <c r="I18" s="7"/>
    </row>
    <row r="19" spans="1:9" s="4" customFormat="1" ht="66" customHeight="1">
      <c r="A19" s="12" t="s">
        <v>26</v>
      </c>
      <c r="B19" s="14" t="s">
        <v>37</v>
      </c>
      <c r="C19" s="9" t="s">
        <v>38</v>
      </c>
      <c r="D19" s="10">
        <v>2750</v>
      </c>
      <c r="E19" s="16">
        <v>2025</v>
      </c>
      <c r="F19" s="10">
        <v>2058</v>
      </c>
      <c r="G19" s="17">
        <f t="shared" si="0"/>
        <v>101.62962962962962</v>
      </c>
      <c r="H19" s="10"/>
      <c r="I19" s="7"/>
    </row>
    <row r="20" spans="1:9" s="4" customFormat="1" ht="78.75" customHeight="1">
      <c r="A20" s="12" t="s">
        <v>29</v>
      </c>
      <c r="B20" s="14" t="s">
        <v>49</v>
      </c>
      <c r="C20" s="9" t="s">
        <v>21</v>
      </c>
      <c r="D20" s="10">
        <v>0</v>
      </c>
      <c r="E20" s="16">
        <v>10</v>
      </c>
      <c r="F20" s="10">
        <v>14</v>
      </c>
      <c r="G20" s="17">
        <f t="shared" si="0"/>
        <v>140</v>
      </c>
      <c r="H20" s="10"/>
      <c r="I20" s="7"/>
    </row>
    <row r="21" spans="1:9" s="4" customFormat="1" ht="82.5" customHeight="1">
      <c r="A21" s="12" t="s">
        <v>39</v>
      </c>
      <c r="B21" s="14" t="s">
        <v>40</v>
      </c>
      <c r="C21" s="9" t="s">
        <v>21</v>
      </c>
      <c r="D21" s="10">
        <v>15</v>
      </c>
      <c r="E21" s="16">
        <v>16</v>
      </c>
      <c r="F21" s="10">
        <v>25</v>
      </c>
      <c r="G21" s="17">
        <f t="shared" si="0"/>
        <v>156.25</v>
      </c>
      <c r="H21" s="10"/>
      <c r="I21" s="7"/>
    </row>
    <row r="22" spans="1:9" s="4" customFormat="1" ht="65.25" customHeight="1">
      <c r="A22" s="12" t="s">
        <v>41</v>
      </c>
      <c r="B22" s="14" t="s">
        <v>42</v>
      </c>
      <c r="C22" s="9" t="s">
        <v>21</v>
      </c>
      <c r="D22" s="10">
        <v>20</v>
      </c>
      <c r="E22" s="16">
        <v>20</v>
      </c>
      <c r="F22" s="10">
        <v>20</v>
      </c>
      <c r="G22" s="17">
        <f t="shared" si="0"/>
        <v>100</v>
      </c>
      <c r="H22" s="10"/>
      <c r="I22" s="7"/>
    </row>
    <row r="23" spans="1:9" s="4" customFormat="1" ht="54" customHeight="1">
      <c r="A23" s="12" t="s">
        <v>43</v>
      </c>
      <c r="B23" s="14" t="s">
        <v>44</v>
      </c>
      <c r="C23" s="9" t="s">
        <v>21</v>
      </c>
      <c r="D23" s="10">
        <v>125</v>
      </c>
      <c r="E23" s="16">
        <v>165</v>
      </c>
      <c r="F23" s="10">
        <v>169</v>
      </c>
      <c r="G23" s="17">
        <f t="shared" si="0"/>
        <v>102.42424242424242</v>
      </c>
      <c r="H23" s="10"/>
      <c r="I23" s="7"/>
    </row>
    <row r="24" spans="1:9" s="4" customFormat="1" ht="57" customHeight="1">
      <c r="A24" s="12" t="s">
        <v>45</v>
      </c>
      <c r="B24" s="14" t="s">
        <v>46</v>
      </c>
      <c r="C24" s="9" t="s">
        <v>25</v>
      </c>
      <c r="D24" s="10">
        <v>14</v>
      </c>
      <c r="E24" s="16">
        <v>14</v>
      </c>
      <c r="F24" s="10">
        <v>14</v>
      </c>
      <c r="G24" s="17">
        <f t="shared" si="0"/>
        <v>100</v>
      </c>
      <c r="H24" s="10" t="s">
        <v>67</v>
      </c>
      <c r="I24" s="7"/>
    </row>
    <row r="25" spans="1:9" s="4" customFormat="1" ht="77.25" customHeight="1">
      <c r="A25" s="12" t="s">
        <v>47</v>
      </c>
      <c r="B25" s="14" t="s">
        <v>48</v>
      </c>
      <c r="C25" s="9" t="s">
        <v>25</v>
      </c>
      <c r="D25" s="10">
        <v>15</v>
      </c>
      <c r="E25" s="16">
        <v>15</v>
      </c>
      <c r="F25" s="10">
        <v>15</v>
      </c>
      <c r="G25" s="17">
        <f t="shared" si="0"/>
        <v>100</v>
      </c>
      <c r="H25" s="10" t="s">
        <v>68</v>
      </c>
      <c r="I25" s="7"/>
    </row>
    <row r="26" spans="1:9" s="4" customFormat="1" ht="17.25" customHeight="1">
      <c r="A26" s="12"/>
      <c r="B26" s="26" t="s">
        <v>17</v>
      </c>
      <c r="C26" s="27"/>
      <c r="D26" s="27"/>
      <c r="E26" s="27"/>
      <c r="F26" s="27"/>
      <c r="G26" s="27"/>
      <c r="H26" s="27"/>
      <c r="I26" s="28"/>
    </row>
    <row r="27" spans="1:9" s="4" customFormat="1" ht="41.25" customHeight="1">
      <c r="A27" s="12" t="s">
        <v>8</v>
      </c>
      <c r="B27" s="8" t="s">
        <v>18</v>
      </c>
      <c r="C27" s="9"/>
      <c r="D27" s="10">
        <v>7</v>
      </c>
      <c r="E27" s="10">
        <v>8</v>
      </c>
      <c r="F27" s="10">
        <v>8</v>
      </c>
      <c r="G27" s="10">
        <v>100</v>
      </c>
      <c r="H27" s="10"/>
      <c r="I27" s="7"/>
    </row>
    <row r="28" spans="1:9" s="4" customFormat="1" ht="68.25" customHeight="1">
      <c r="A28" s="12" t="s">
        <v>7</v>
      </c>
      <c r="B28" s="8" t="s">
        <v>50</v>
      </c>
      <c r="C28" s="9"/>
      <c r="D28" s="10">
        <v>56.7</v>
      </c>
      <c r="E28" s="10">
        <v>100</v>
      </c>
      <c r="F28" s="10">
        <v>100</v>
      </c>
      <c r="G28" s="10">
        <v>100</v>
      </c>
      <c r="H28" s="10"/>
      <c r="I28" s="7"/>
    </row>
    <row r="29" spans="1:9" s="4" customFormat="1" ht="110.25" customHeight="1">
      <c r="A29" s="12" t="s">
        <v>19</v>
      </c>
      <c r="B29" s="8" t="s">
        <v>51</v>
      </c>
      <c r="C29" s="9"/>
      <c r="D29" s="10">
        <v>100</v>
      </c>
      <c r="E29" s="10">
        <v>100</v>
      </c>
      <c r="F29" s="10">
        <v>100</v>
      </c>
      <c r="G29" s="10">
        <v>100</v>
      </c>
      <c r="H29" s="10"/>
      <c r="I29" s="7"/>
    </row>
    <row r="30" spans="1:9" s="4" customFormat="1" ht="33" customHeight="1">
      <c r="A30" s="12"/>
      <c r="B30" s="29" t="s">
        <v>52</v>
      </c>
      <c r="C30" s="30"/>
      <c r="D30" s="30"/>
      <c r="E30" s="30"/>
      <c r="F30" s="30"/>
      <c r="G30" s="30"/>
      <c r="H30" s="30"/>
      <c r="I30" s="31"/>
    </row>
    <row r="31" spans="1:9" s="4" customFormat="1" ht="92.25" customHeight="1">
      <c r="A31" s="12" t="s">
        <v>8</v>
      </c>
      <c r="B31" s="18" t="s">
        <v>54</v>
      </c>
      <c r="C31" s="9" t="s">
        <v>53</v>
      </c>
      <c r="D31" s="10">
        <v>221</v>
      </c>
      <c r="E31" s="10">
        <v>40</v>
      </c>
      <c r="F31" s="19">
        <v>316</v>
      </c>
      <c r="G31" s="10">
        <f>F31/E31*100</f>
        <v>790</v>
      </c>
      <c r="H31" s="10"/>
      <c r="I31" s="7"/>
    </row>
    <row r="32" spans="1:9" s="4" customFormat="1" ht="30" customHeight="1">
      <c r="A32" s="12"/>
      <c r="B32" s="18" t="s">
        <v>63</v>
      </c>
      <c r="C32" s="9"/>
      <c r="D32" s="10"/>
      <c r="E32" s="19">
        <v>40</v>
      </c>
      <c r="F32" s="19">
        <v>316</v>
      </c>
      <c r="G32" s="10">
        <f aca="true" t="shared" si="1" ref="G32:G51">F32/E32*100</f>
        <v>790</v>
      </c>
      <c r="H32" s="10"/>
      <c r="I32" s="7"/>
    </row>
    <row r="33" spans="1:9" s="4" customFormat="1" ht="83.25" customHeight="1">
      <c r="A33" s="12" t="s">
        <v>7</v>
      </c>
      <c r="B33" s="18" t="s">
        <v>55</v>
      </c>
      <c r="C33" s="9" t="s">
        <v>25</v>
      </c>
      <c r="D33" s="10">
        <v>38</v>
      </c>
      <c r="E33" s="19">
        <v>20</v>
      </c>
      <c r="F33" s="19">
        <v>26</v>
      </c>
      <c r="G33" s="10">
        <f t="shared" si="1"/>
        <v>130</v>
      </c>
      <c r="H33" s="10"/>
      <c r="I33" s="7"/>
    </row>
    <row r="34" spans="1:9" s="4" customFormat="1" ht="27.75" customHeight="1">
      <c r="A34" s="12"/>
      <c r="B34" s="18" t="s">
        <v>63</v>
      </c>
      <c r="C34" s="9"/>
      <c r="D34" s="10"/>
      <c r="E34" s="19">
        <v>20</v>
      </c>
      <c r="F34" s="19">
        <v>26</v>
      </c>
      <c r="G34" s="10">
        <f t="shared" si="1"/>
        <v>130</v>
      </c>
      <c r="H34" s="10"/>
      <c r="I34" s="7"/>
    </row>
    <row r="35" spans="1:9" s="4" customFormat="1" ht="66" customHeight="1">
      <c r="A35" s="12" t="s">
        <v>19</v>
      </c>
      <c r="B35" s="18" t="s">
        <v>56</v>
      </c>
      <c r="C35" s="9" t="s">
        <v>25</v>
      </c>
      <c r="D35" s="10">
        <v>56</v>
      </c>
      <c r="E35" s="19">
        <v>20</v>
      </c>
      <c r="F35" s="19">
        <v>21</v>
      </c>
      <c r="G35" s="10">
        <f t="shared" si="1"/>
        <v>105</v>
      </c>
      <c r="H35" s="10"/>
      <c r="I35" s="7"/>
    </row>
    <row r="36" spans="1:9" s="4" customFormat="1" ht="27" customHeight="1">
      <c r="A36" s="12"/>
      <c r="B36" s="18" t="s">
        <v>63</v>
      </c>
      <c r="C36" s="9"/>
      <c r="D36" s="10"/>
      <c r="E36" s="19">
        <v>20</v>
      </c>
      <c r="F36" s="19">
        <v>21</v>
      </c>
      <c r="G36" s="10">
        <f t="shared" si="1"/>
        <v>105</v>
      </c>
      <c r="H36" s="10"/>
      <c r="I36" s="7"/>
    </row>
    <row r="37" spans="1:9" s="4" customFormat="1" ht="63" customHeight="1">
      <c r="A37" s="12" t="s">
        <v>26</v>
      </c>
      <c r="B37" s="18" t="s">
        <v>57</v>
      </c>
      <c r="C37" s="9" t="s">
        <v>25</v>
      </c>
      <c r="D37" s="10">
        <v>21</v>
      </c>
      <c r="E37" s="10">
        <v>10</v>
      </c>
      <c r="F37" s="19">
        <v>28</v>
      </c>
      <c r="G37" s="10">
        <f t="shared" si="1"/>
        <v>280</v>
      </c>
      <c r="H37" s="10"/>
      <c r="I37" s="7" t="s">
        <v>71</v>
      </c>
    </row>
    <row r="38" spans="1:9" s="4" customFormat="1" ht="25.5" customHeight="1">
      <c r="A38" s="12"/>
      <c r="B38" s="18" t="s">
        <v>63</v>
      </c>
      <c r="C38" s="9"/>
      <c r="D38" s="19"/>
      <c r="E38" s="10">
        <v>10</v>
      </c>
      <c r="F38" s="19">
        <v>28</v>
      </c>
      <c r="G38" s="10">
        <f t="shared" si="1"/>
        <v>280</v>
      </c>
      <c r="H38" s="10"/>
      <c r="I38" s="7"/>
    </row>
    <row r="39" spans="1:9" s="4" customFormat="1" ht="75" customHeight="1">
      <c r="A39" s="12" t="s">
        <v>29</v>
      </c>
      <c r="B39" s="18" t="s">
        <v>58</v>
      </c>
      <c r="C39" s="9" t="s">
        <v>25</v>
      </c>
      <c r="D39" s="19">
        <v>29</v>
      </c>
      <c r="E39" s="10">
        <v>15</v>
      </c>
      <c r="F39" s="19">
        <v>42</v>
      </c>
      <c r="G39" s="10">
        <f t="shared" si="1"/>
        <v>280</v>
      </c>
      <c r="H39" s="10"/>
      <c r="I39" s="7"/>
    </row>
    <row r="40" spans="1:9" s="4" customFormat="1" ht="28.5" customHeight="1">
      <c r="A40" s="12"/>
      <c r="B40" s="18" t="s">
        <v>63</v>
      </c>
      <c r="C40" s="9"/>
      <c r="D40" s="19"/>
      <c r="E40" s="10">
        <v>15</v>
      </c>
      <c r="F40" s="19">
        <v>42</v>
      </c>
      <c r="G40" s="10">
        <f t="shared" si="1"/>
        <v>280</v>
      </c>
      <c r="H40" s="10"/>
      <c r="I40" s="7"/>
    </row>
    <row r="41" spans="1:9" s="4" customFormat="1" ht="45" customHeight="1">
      <c r="A41" s="12" t="s">
        <v>39</v>
      </c>
      <c r="B41" s="20" t="s">
        <v>59</v>
      </c>
      <c r="C41" s="21" t="s">
        <v>25</v>
      </c>
      <c r="D41" s="19">
        <v>11.4</v>
      </c>
      <c r="E41" s="10">
        <v>5</v>
      </c>
      <c r="F41" s="19">
        <v>7</v>
      </c>
      <c r="G41" s="10">
        <f t="shared" si="1"/>
        <v>140</v>
      </c>
      <c r="H41" s="10"/>
      <c r="I41" s="7"/>
    </row>
    <row r="42" spans="1:9" s="4" customFormat="1" ht="31.5" customHeight="1">
      <c r="A42" s="12"/>
      <c r="B42" s="18" t="s">
        <v>63</v>
      </c>
      <c r="C42" s="21"/>
      <c r="D42" s="19"/>
      <c r="E42" s="19">
        <v>5</v>
      </c>
      <c r="F42" s="19">
        <v>7</v>
      </c>
      <c r="G42" s="10">
        <f t="shared" si="1"/>
        <v>140</v>
      </c>
      <c r="H42" s="10"/>
      <c r="I42" s="7"/>
    </row>
    <row r="43" spans="1:9" s="4" customFormat="1" ht="31.5" customHeight="1" thickBot="1">
      <c r="A43" s="12" t="s">
        <v>41</v>
      </c>
      <c r="B43" s="20" t="s">
        <v>66</v>
      </c>
      <c r="C43" s="21" t="s">
        <v>25</v>
      </c>
      <c r="D43" s="19">
        <v>0</v>
      </c>
      <c r="E43" s="19">
        <v>10</v>
      </c>
      <c r="F43" s="19">
        <v>10.9</v>
      </c>
      <c r="G43" s="10">
        <f t="shared" si="1"/>
        <v>109.00000000000001</v>
      </c>
      <c r="H43" s="10"/>
      <c r="I43" s="7"/>
    </row>
    <row r="44" spans="1:9" s="4" customFormat="1" ht="24" customHeight="1" thickBot="1">
      <c r="A44" s="12"/>
      <c r="B44" s="23" t="s">
        <v>64</v>
      </c>
      <c r="C44" s="21"/>
      <c r="D44" s="19"/>
      <c r="E44" s="19">
        <v>5</v>
      </c>
      <c r="F44" s="19">
        <v>5.6</v>
      </c>
      <c r="G44" s="10">
        <f t="shared" si="1"/>
        <v>111.99999999999999</v>
      </c>
      <c r="H44" s="10"/>
      <c r="I44" s="7"/>
    </row>
    <row r="45" spans="1:9" s="4" customFormat="1" ht="31.5" customHeight="1" thickBot="1">
      <c r="A45" s="12"/>
      <c r="B45" s="24" t="s">
        <v>65</v>
      </c>
      <c r="C45" s="21"/>
      <c r="D45" s="19"/>
      <c r="E45" s="19">
        <v>5</v>
      </c>
      <c r="F45" s="19">
        <v>5.3</v>
      </c>
      <c r="G45" s="10">
        <f t="shared" si="1"/>
        <v>106</v>
      </c>
      <c r="H45" s="10"/>
      <c r="I45" s="7"/>
    </row>
    <row r="46" spans="1:9" s="4" customFormat="1" ht="92.25" customHeight="1">
      <c r="A46" s="12" t="s">
        <v>43</v>
      </c>
      <c r="B46" s="20" t="s">
        <v>60</v>
      </c>
      <c r="C46" s="21" t="s">
        <v>25</v>
      </c>
      <c r="D46" s="19">
        <v>33</v>
      </c>
      <c r="E46" s="19">
        <v>8</v>
      </c>
      <c r="F46" s="19">
        <v>10</v>
      </c>
      <c r="G46" s="10">
        <f t="shared" si="1"/>
        <v>125</v>
      </c>
      <c r="H46" s="10"/>
      <c r="I46" s="7"/>
    </row>
    <row r="47" spans="1:9" s="4" customFormat="1" ht="21.75" customHeight="1">
      <c r="A47" s="12"/>
      <c r="B47" s="18" t="s">
        <v>63</v>
      </c>
      <c r="C47" s="21"/>
      <c r="D47" s="19"/>
      <c r="E47" s="19">
        <v>8</v>
      </c>
      <c r="F47" s="19">
        <v>10</v>
      </c>
      <c r="G47" s="10">
        <f t="shared" si="1"/>
        <v>125</v>
      </c>
      <c r="H47" s="10"/>
      <c r="I47" s="7"/>
    </row>
    <row r="48" spans="1:9" s="4" customFormat="1" ht="50.25" customHeight="1">
      <c r="A48" s="12" t="s">
        <v>45</v>
      </c>
      <c r="B48" s="20" t="s">
        <v>61</v>
      </c>
      <c r="C48" s="21" t="s">
        <v>25</v>
      </c>
      <c r="D48" s="19">
        <v>141</v>
      </c>
      <c r="E48" s="19">
        <v>10</v>
      </c>
      <c r="F48" s="19">
        <v>12</v>
      </c>
      <c r="G48" s="10">
        <f t="shared" si="1"/>
        <v>120</v>
      </c>
      <c r="H48" s="10"/>
      <c r="I48" s="7"/>
    </row>
    <row r="49" spans="1:9" s="4" customFormat="1" ht="31.5" customHeight="1">
      <c r="A49" s="12"/>
      <c r="B49" s="18" t="s">
        <v>63</v>
      </c>
      <c r="C49" s="21"/>
      <c r="D49" s="19"/>
      <c r="E49" s="19">
        <v>10</v>
      </c>
      <c r="F49" s="19">
        <v>12</v>
      </c>
      <c r="G49" s="10">
        <f t="shared" si="1"/>
        <v>120</v>
      </c>
      <c r="H49" s="10"/>
      <c r="I49" s="7"/>
    </row>
    <row r="50" spans="1:9" s="4" customFormat="1" ht="69.75" customHeight="1">
      <c r="A50" s="22">
        <v>10</v>
      </c>
      <c r="B50" s="18" t="s">
        <v>62</v>
      </c>
      <c r="C50" s="21" t="s">
        <v>53</v>
      </c>
      <c r="D50" s="10">
        <v>168</v>
      </c>
      <c r="E50" s="19">
        <v>60</v>
      </c>
      <c r="F50" s="19">
        <v>72</v>
      </c>
      <c r="G50" s="10">
        <f t="shared" si="1"/>
        <v>120</v>
      </c>
      <c r="H50" s="10"/>
      <c r="I50" s="7"/>
    </row>
    <row r="51" spans="1:9" ht="37.5" customHeight="1">
      <c r="A51" s="22"/>
      <c r="B51" s="18" t="s">
        <v>63</v>
      </c>
      <c r="C51" s="22"/>
      <c r="D51" s="22"/>
      <c r="E51" s="19">
        <v>60</v>
      </c>
      <c r="F51" s="19">
        <v>72</v>
      </c>
      <c r="G51" s="10">
        <f t="shared" si="1"/>
        <v>120</v>
      </c>
      <c r="H51" s="22"/>
      <c r="I51" s="22"/>
    </row>
    <row r="52" ht="15" customHeight="1"/>
    <row r="53" spans="1:9" ht="15" customHeight="1">
      <c r="A53" s="36" t="s">
        <v>9</v>
      </c>
      <c r="B53" s="36"/>
      <c r="C53" s="36"/>
      <c r="D53" s="36"/>
      <c r="E53" s="36"/>
      <c r="F53" s="36"/>
      <c r="G53" s="36"/>
      <c r="H53" s="36"/>
      <c r="I53" s="36"/>
    </row>
    <row r="54" spans="1:9" s="11" customFormat="1" ht="13.5" customHeight="1">
      <c r="A54" s="35" t="s">
        <v>13</v>
      </c>
      <c r="B54" s="35"/>
      <c r="C54" s="35"/>
      <c r="D54" s="35"/>
      <c r="E54" s="35"/>
      <c r="F54" s="35"/>
      <c r="G54" s="35"/>
      <c r="H54" s="35"/>
      <c r="I54" s="35"/>
    </row>
  </sheetData>
  <sheetProtection/>
  <mergeCells count="15">
    <mergeCell ref="A54:I54"/>
    <mergeCell ref="A53:I53"/>
    <mergeCell ref="I5:I7"/>
    <mergeCell ref="D6:D7"/>
    <mergeCell ref="B9:I9"/>
    <mergeCell ref="B30:I30"/>
    <mergeCell ref="B15:I15"/>
    <mergeCell ref="B26:I26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Мужичкова Елена Владимировна</cp:lastModifiedBy>
  <cp:lastPrinted>2017-03-14T04:41:50Z</cp:lastPrinted>
  <dcterms:created xsi:type="dcterms:W3CDTF">2011-03-11T07:20:03Z</dcterms:created>
  <dcterms:modified xsi:type="dcterms:W3CDTF">2017-04-10T14:03:05Z</dcterms:modified>
  <cp:category/>
  <cp:version/>
  <cp:contentType/>
  <cp:contentStatus/>
</cp:coreProperties>
</file>